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L81" i="1" l="1"/>
  <c r="L62" i="1"/>
  <c r="L195" i="1"/>
  <c r="J195" i="1"/>
  <c r="H176" i="1"/>
  <c r="J176" i="1"/>
  <c r="I176" i="1"/>
  <c r="L176" i="1"/>
  <c r="G176" i="1"/>
  <c r="I157" i="1"/>
  <c r="J157" i="1"/>
  <c r="H157" i="1"/>
  <c r="F157" i="1"/>
  <c r="L157" i="1"/>
  <c r="G157" i="1"/>
  <c r="J138" i="1"/>
  <c r="H138" i="1"/>
  <c r="L138" i="1"/>
  <c r="I138" i="1"/>
  <c r="G138" i="1"/>
  <c r="J119" i="1"/>
  <c r="I119" i="1"/>
  <c r="G119" i="1"/>
  <c r="L119" i="1"/>
  <c r="I100" i="1"/>
  <c r="G100" i="1"/>
  <c r="L100" i="1"/>
  <c r="F100" i="1"/>
  <c r="J100" i="1"/>
  <c r="H100" i="1"/>
  <c r="H81" i="1"/>
  <c r="J81" i="1"/>
  <c r="I81" i="1"/>
  <c r="F81" i="1"/>
  <c r="J62" i="1"/>
  <c r="H62" i="1"/>
  <c r="G62" i="1"/>
  <c r="F62" i="1"/>
  <c r="I43" i="1"/>
  <c r="J43" i="1"/>
  <c r="H43" i="1"/>
  <c r="G43" i="1"/>
  <c r="F43" i="1"/>
  <c r="H24" i="1"/>
  <c r="J24" i="1"/>
  <c r="F24" i="1"/>
  <c r="I196" i="1" l="1"/>
  <c r="L196" i="1"/>
  <c r="G196" i="1"/>
  <c r="J196" i="1"/>
  <c r="H196" i="1"/>
  <c r="F196" i="1"/>
</calcChain>
</file>

<file path=xl/sharedStrings.xml><?xml version="1.0" encoding="utf-8"?>
<sst xmlns="http://schemas.openxmlformats.org/spreadsheetml/2006/main" count="264" uniqueCount="71">
  <si>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</si>
  <si>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</si>
  <si>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</si>
  <si>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</si>
  <si>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</si>
  <si>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</si>
  <si>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</si>
  <si>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</si>
  <si>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</si>
  <si>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</si>
  <si>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</si>
  <si>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</si>
  <si>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</si>
  <si>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</si>
  <si>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</si>
  <si>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</si>
  <si>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</si>
  <si>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</si>
  <si>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</si>
  <si>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</si>
  <si>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</si>
  <si>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</si>
  <si>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</si>
  <si>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</si>
  <si>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</si>
  <si>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</si>
  <si>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</si>
  <si>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</si>
  <si>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</si>
  <si>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</si>
  <si>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</si>
  <si>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</si>
  <si>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</si>
  <si>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</si>
  <si>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</si>
  <si>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</si>
  <si>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</si>
  <si>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</si>
  <si>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</si>
  <si>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</t>
  </si>
  <si>
    <t>пюре картофельное</t>
  </si>
  <si>
    <t>компот из сухофруктов</t>
  </si>
  <si>
    <t>батон</t>
  </si>
  <si>
    <t>булочка</t>
  </si>
  <si>
    <t>макароны отварные</t>
  </si>
  <si>
    <t>печенье</t>
  </si>
  <si>
    <t>котлета</t>
  </si>
  <si>
    <t>гречка рассыпчатая</t>
  </si>
  <si>
    <t>яблоко</t>
  </si>
  <si>
    <t>блины со сгущеным молоком</t>
  </si>
  <si>
    <t>кофейный напиток</t>
  </si>
  <si>
    <t>суп гороховый с курицей</t>
  </si>
  <si>
    <t>ленивые голубцы с фаршем</t>
  </si>
  <si>
    <t>щи из свежей капусты с курицей</t>
  </si>
  <si>
    <t>рассольник с курицей и сметаной</t>
  </si>
  <si>
    <t>борщ из свежей капусты с курицей</t>
  </si>
  <si>
    <t>овощное рагу с фаршем</t>
  </si>
  <si>
    <t>суп вермишелевый с курицей</t>
  </si>
  <si>
    <t>сок</t>
  </si>
  <si>
    <t>директор школы</t>
  </si>
  <si>
    <t>Козлова Т.В.</t>
  </si>
  <si>
    <t xml:space="preserve">поджарка </t>
  </si>
  <si>
    <t xml:space="preserve">плов </t>
  </si>
  <si>
    <t>МБОУ Васинская СОШ</t>
  </si>
  <si>
    <t>борщ из свежей капусты с курицей и сметаной</t>
  </si>
  <si>
    <t>суп картофельный с курицей</t>
  </si>
  <si>
    <t>рыбная котлета</t>
  </si>
  <si>
    <t>тушеный картофель с мясом</t>
  </si>
  <si>
    <t>28.46</t>
  </si>
  <si>
    <t>77.32</t>
  </si>
  <si>
    <t>13.21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</si>
</sst>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04" sqref="P20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63</v>
      </c>
      <c r="D1" s="56"/>
      <c r="E1" s="56"/>
      <c r="F1" s="12" t="s">
        <v>16</v>
      </c>
      <c r="G1" s="2" t="s">
        <v>17</v>
      </c>
      <c r="H1" s="57" t="s">
        <v>59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3</v>
      </c>
      <c r="H15" s="43">
        <v>4</v>
      </c>
      <c r="I15" s="43">
        <v>14</v>
      </c>
      <c r="J15" s="43">
        <v>98.79</v>
      </c>
      <c r="K15" s="44">
        <v>206</v>
      </c>
      <c r="L15" s="58">
        <v>9.49</v>
      </c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90</v>
      </c>
      <c r="G16" s="43">
        <v>1</v>
      </c>
      <c r="H16" s="43">
        <v>2</v>
      </c>
      <c r="I16" s="43">
        <v>5</v>
      </c>
      <c r="J16" s="43">
        <v>55.8</v>
      </c>
      <c r="K16" s="44">
        <v>388</v>
      </c>
      <c r="L16" s="58">
        <v>27.03</v>
      </c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2</v>
      </c>
      <c r="H17" s="43">
        <v>4</v>
      </c>
      <c r="I17" s="43">
        <v>9</v>
      </c>
      <c r="J17" s="43">
        <v>75</v>
      </c>
      <c r="K17" s="44">
        <v>694</v>
      </c>
      <c r="L17" s="43">
        <v>5.4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</v>
      </c>
      <c r="H18" s="43">
        <v>0</v>
      </c>
      <c r="I18" s="43">
        <v>32</v>
      </c>
      <c r="J18" s="43">
        <v>130.4</v>
      </c>
      <c r="K18" s="44">
        <v>868</v>
      </c>
      <c r="L18" s="43">
        <v>4.42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20</v>
      </c>
      <c r="G19" s="43">
        <v>3</v>
      </c>
      <c r="H19" s="43">
        <v>1</v>
      </c>
      <c r="I19" s="43">
        <v>20</v>
      </c>
      <c r="J19" s="43">
        <v>104.8</v>
      </c>
      <c r="K19" s="44"/>
      <c r="L19" s="43">
        <v>1.04</v>
      </c>
    </row>
    <row r="20" spans="1:12" ht="15" x14ac:dyDescent="0.25">
      <c r="A20" s="23"/>
      <c r="B20" s="15"/>
      <c r="C20" s="11"/>
      <c r="D20" s="7" t="s">
        <v>32</v>
      </c>
      <c r="E20" s="42" t="s">
        <v>23</v>
      </c>
      <c r="F20" s="43">
        <v>30</v>
      </c>
      <c r="G20" s="43">
        <v>2</v>
      </c>
      <c r="H20" s="43">
        <v>4</v>
      </c>
      <c r="I20" s="43">
        <v>16</v>
      </c>
      <c r="J20" s="43">
        <v>47.35</v>
      </c>
      <c r="K20" s="44"/>
      <c r="L20" s="43">
        <v>1.48</v>
      </c>
    </row>
    <row r="21" spans="1:12" ht="15" x14ac:dyDescent="0.25">
      <c r="A21" s="23"/>
      <c r="B21" s="15"/>
      <c r="C21" s="11"/>
      <c r="D21" s="6" t="s">
        <v>31</v>
      </c>
      <c r="E21" s="42" t="s">
        <v>43</v>
      </c>
      <c r="F21" s="43">
        <v>70</v>
      </c>
      <c r="G21" s="43">
        <v>3</v>
      </c>
      <c r="H21" s="43">
        <v>1</v>
      </c>
      <c r="I21" s="43">
        <v>20</v>
      </c>
      <c r="J21" s="43">
        <v>104.8</v>
      </c>
      <c r="K21" s="44">
        <v>769</v>
      </c>
      <c r="L21" s="43" t="s">
        <v>68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14</v>
      </c>
      <c r="H23" s="19">
        <f t="shared" si="2"/>
        <v>16</v>
      </c>
      <c r="I23" s="19">
        <f t="shared" si="2"/>
        <v>116</v>
      </c>
      <c r="J23" s="19">
        <f t="shared" si="2"/>
        <v>616.93999999999994</v>
      </c>
      <c r="K23" s="25"/>
      <c r="L23" s="19" t="s">
        <v>69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810</v>
      </c>
      <c r="G24" s="32">
        <f t="shared" ref="G24:J24" si="3">G13+G23</f>
        <v>14</v>
      </c>
      <c r="H24" s="32">
        <f t="shared" si="3"/>
        <v>16</v>
      </c>
      <c r="I24" s="32">
        <f t="shared" si="3"/>
        <v>116</v>
      </c>
      <c r="J24" s="32">
        <f t="shared" si="3"/>
        <v>616.93999999999994</v>
      </c>
      <c r="K24" s="32"/>
      <c r="L24" s="32" t="s">
        <v>69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1</v>
      </c>
      <c r="H34" s="43">
        <v>4</v>
      </c>
      <c r="I34" s="43">
        <v>100</v>
      </c>
      <c r="J34" s="43">
        <v>82</v>
      </c>
      <c r="K34" s="44">
        <v>170</v>
      </c>
      <c r="L34" s="59" t="s">
        <v>70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240</v>
      </c>
      <c r="G35" s="58">
        <v>6.3</v>
      </c>
      <c r="H35" s="43">
        <v>4.9000000000000004</v>
      </c>
      <c r="I35" s="43">
        <v>9.6999999999999993</v>
      </c>
      <c r="J35" s="43">
        <v>111</v>
      </c>
      <c r="K35" s="44">
        <v>536</v>
      </c>
      <c r="L35" s="59">
        <v>40.25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41</v>
      </c>
      <c r="F37" s="43">
        <v>200</v>
      </c>
      <c r="G37" s="43">
        <v>0</v>
      </c>
      <c r="H37" s="43">
        <v>0</v>
      </c>
      <c r="I37" s="43">
        <v>32</v>
      </c>
      <c r="J37" s="43">
        <v>130.4</v>
      </c>
      <c r="K37" s="44">
        <v>868</v>
      </c>
      <c r="L37" s="43">
        <v>4.42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20</v>
      </c>
      <c r="G38" s="43">
        <v>2</v>
      </c>
      <c r="H38" s="43">
        <v>0</v>
      </c>
      <c r="I38" s="43">
        <v>10</v>
      </c>
      <c r="J38" s="43">
        <v>47.35</v>
      </c>
      <c r="K38" s="44">
        <v>40</v>
      </c>
      <c r="L38" s="43">
        <v>1.04</v>
      </c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30</v>
      </c>
      <c r="G39" s="43">
        <v>2</v>
      </c>
      <c r="H39" s="43">
        <v>4</v>
      </c>
      <c r="I39" s="43">
        <v>16</v>
      </c>
      <c r="J39" s="43">
        <v>99.09</v>
      </c>
      <c r="K39" s="44"/>
      <c r="L39" s="43">
        <v>1.48</v>
      </c>
    </row>
    <row r="40" spans="1:12" ht="15" x14ac:dyDescent="0.25">
      <c r="A40" s="14"/>
      <c r="B40" s="15"/>
      <c r="C40" s="11"/>
      <c r="D40" s="6" t="s">
        <v>31</v>
      </c>
      <c r="E40" s="42" t="s">
        <v>45</v>
      </c>
      <c r="F40" s="43">
        <v>50</v>
      </c>
      <c r="G40" s="43">
        <v>3</v>
      </c>
      <c r="H40" s="43">
        <v>1</v>
      </c>
      <c r="I40" s="43">
        <v>20</v>
      </c>
      <c r="J40" s="43">
        <v>104.8</v>
      </c>
      <c r="K40" s="44"/>
      <c r="L40" s="43">
        <v>16.920000000000002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8">SUM(G33:G41)</f>
        <v>14.3</v>
      </c>
      <c r="H42" s="19">
        <f t="shared" ref="H42" si="9">SUM(H33:H41)</f>
        <v>13.9</v>
      </c>
      <c r="I42" s="19">
        <f t="shared" ref="I42" si="10">SUM(I33:I41)</f>
        <v>187.7</v>
      </c>
      <c r="J42" s="19">
        <f t="shared" ref="J42:L42" si="11">SUM(J33:J41)</f>
        <v>574.64</v>
      </c>
      <c r="K42" s="25"/>
      <c r="L42" s="60" t="s">
        <v>69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790</v>
      </c>
      <c r="G43" s="32">
        <f t="shared" ref="G43" si="12">G32+G42</f>
        <v>14.3</v>
      </c>
      <c r="H43" s="32">
        <f t="shared" ref="H43" si="13">H32+H42</f>
        <v>13.9</v>
      </c>
      <c r="I43" s="32">
        <f t="shared" ref="I43" si="14">I32+I42</f>
        <v>187.7</v>
      </c>
      <c r="J43" s="32">
        <f t="shared" ref="J43:L43" si="15">J32+J42</f>
        <v>574.64</v>
      </c>
      <c r="K43" s="32"/>
      <c r="L43" s="32"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2</v>
      </c>
      <c r="H53" s="43">
        <v>4</v>
      </c>
      <c r="I53" s="43">
        <v>13</v>
      </c>
      <c r="J53" s="43">
        <v>96.6</v>
      </c>
      <c r="K53" s="44">
        <v>197</v>
      </c>
      <c r="L53" s="58">
        <v>13.02</v>
      </c>
    </row>
    <row r="54" spans="1:12" ht="15" x14ac:dyDescent="0.25">
      <c r="A54" s="23"/>
      <c r="B54" s="15"/>
      <c r="C54" s="11"/>
      <c r="D54" s="7" t="s">
        <v>28</v>
      </c>
      <c r="E54" s="42" t="s">
        <v>46</v>
      </c>
      <c r="F54" s="43">
        <v>90</v>
      </c>
      <c r="G54" s="43">
        <v>12</v>
      </c>
      <c r="H54" s="43">
        <v>9</v>
      </c>
      <c r="I54" s="43">
        <v>13</v>
      </c>
      <c r="J54" s="43">
        <v>183</v>
      </c>
      <c r="K54" s="44">
        <v>608</v>
      </c>
      <c r="L54" s="43">
        <v>34.840000000000003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7</v>
      </c>
      <c r="H55" s="43">
        <v>6</v>
      </c>
      <c r="I55" s="43">
        <v>36</v>
      </c>
      <c r="J55" s="43">
        <v>230.45</v>
      </c>
      <c r="K55" s="44">
        <v>679</v>
      </c>
      <c r="L55" s="43">
        <v>8.07</v>
      </c>
    </row>
    <row r="56" spans="1:12" ht="15" x14ac:dyDescent="0.25">
      <c r="A56" s="23"/>
      <c r="B56" s="15"/>
      <c r="C56" s="11"/>
      <c r="D56" s="7" t="s">
        <v>30</v>
      </c>
      <c r="E56" s="51" t="s">
        <v>41</v>
      </c>
      <c r="F56" s="43">
        <v>200</v>
      </c>
      <c r="G56" s="43">
        <v>0</v>
      </c>
      <c r="H56" s="43">
        <v>0</v>
      </c>
      <c r="I56" s="43">
        <v>32</v>
      </c>
      <c r="J56" s="43">
        <v>130.4</v>
      </c>
      <c r="K56" s="44">
        <v>868</v>
      </c>
      <c r="L56" s="43">
        <v>4.42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2</v>
      </c>
      <c r="H57" s="43">
        <v>0</v>
      </c>
      <c r="I57" s="43">
        <v>10</v>
      </c>
      <c r="J57" s="43">
        <v>47.35</v>
      </c>
      <c r="K57" s="44">
        <v>40</v>
      </c>
      <c r="L57" s="43">
        <v>1.04</v>
      </c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30</v>
      </c>
      <c r="G58" s="43">
        <v>2</v>
      </c>
      <c r="H58" s="43">
        <v>4</v>
      </c>
      <c r="I58" s="43">
        <v>16</v>
      </c>
      <c r="J58" s="43">
        <v>99.09</v>
      </c>
      <c r="K58" s="44"/>
      <c r="L58" s="43">
        <v>1.48</v>
      </c>
    </row>
    <row r="59" spans="1:12" ht="15" x14ac:dyDescent="0.25">
      <c r="A59" s="23"/>
      <c r="B59" s="15"/>
      <c r="C59" s="11"/>
      <c r="D59" s="6" t="s">
        <v>31</v>
      </c>
      <c r="E59" s="42" t="s">
        <v>45</v>
      </c>
      <c r="F59" s="43">
        <v>40</v>
      </c>
      <c r="G59" s="43">
        <v>3</v>
      </c>
      <c r="H59" s="43">
        <v>1</v>
      </c>
      <c r="I59" s="43">
        <v>20</v>
      </c>
      <c r="J59" s="43">
        <v>104.8</v>
      </c>
      <c r="K59" s="44"/>
      <c r="L59" s="43">
        <v>14.45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0">SUM(G52:G60)</f>
        <v>28</v>
      </c>
      <c r="H61" s="19">
        <f t="shared" ref="H61" si="21">SUM(H52:H60)</f>
        <v>24</v>
      </c>
      <c r="I61" s="19">
        <f t="shared" ref="I61" si="22">SUM(I52:I60)</f>
        <v>140</v>
      </c>
      <c r="J61" s="19">
        <f t="shared" ref="J61:L61" si="23">SUM(J52:J60)</f>
        <v>891.69</v>
      </c>
      <c r="K61" s="25"/>
      <c r="L61" s="19">
        <f t="shared" si="23"/>
        <v>77.319999999999993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780</v>
      </c>
      <c r="G62" s="32">
        <f t="shared" ref="G62" si="24">G51+G61</f>
        <v>28</v>
      </c>
      <c r="H62" s="32">
        <f t="shared" ref="H62" si="25">H51+H61</f>
        <v>24</v>
      </c>
      <c r="I62" s="32">
        <f t="shared" ref="I62" si="26">I51+I61</f>
        <v>140</v>
      </c>
      <c r="J62" s="32">
        <f t="shared" ref="J62:L62" si="27">J51+J61</f>
        <v>891.69</v>
      </c>
      <c r="K62" s="32"/>
      <c r="L62" s="32">
        <f t="shared" si="27"/>
        <v>77.319999999999993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2</v>
      </c>
      <c r="H72" s="43">
        <v>2</v>
      </c>
      <c r="I72" s="43">
        <v>13</v>
      </c>
      <c r="J72" s="43">
        <v>81</v>
      </c>
      <c r="K72" s="44">
        <v>200</v>
      </c>
      <c r="L72" s="43">
        <v>11.34</v>
      </c>
    </row>
    <row r="73" spans="1:12" ht="15" x14ac:dyDescent="0.25">
      <c r="A73" s="23"/>
      <c r="B73" s="15"/>
      <c r="C73" s="11"/>
      <c r="D73" s="7" t="s">
        <v>28</v>
      </c>
      <c r="E73" s="51" t="s">
        <v>61</v>
      </c>
      <c r="F73" s="43">
        <v>90</v>
      </c>
      <c r="G73" s="43">
        <v>15</v>
      </c>
      <c r="H73" s="43">
        <v>20</v>
      </c>
      <c r="I73" s="43">
        <v>18</v>
      </c>
      <c r="J73" s="43">
        <v>308.58</v>
      </c>
      <c r="K73" s="44">
        <v>591</v>
      </c>
      <c r="L73" s="43">
        <v>33.78</v>
      </c>
    </row>
    <row r="74" spans="1:12" ht="15" x14ac:dyDescent="0.25">
      <c r="A74" s="23"/>
      <c r="B74" s="15"/>
      <c r="C74" s="11"/>
      <c r="D74" s="7" t="s">
        <v>29</v>
      </c>
      <c r="E74" s="42" t="s">
        <v>44</v>
      </c>
      <c r="F74" s="43">
        <v>150</v>
      </c>
      <c r="G74" s="43">
        <v>6</v>
      </c>
      <c r="H74" s="43">
        <v>5</v>
      </c>
      <c r="I74" s="43">
        <v>26</v>
      </c>
      <c r="J74" s="43">
        <v>168.45</v>
      </c>
      <c r="K74" s="44">
        <v>309</v>
      </c>
      <c r="L74" s="43">
        <v>8.51</v>
      </c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</v>
      </c>
      <c r="H75" s="43">
        <v>0</v>
      </c>
      <c r="I75" s="43">
        <v>32</v>
      </c>
      <c r="J75" s="43">
        <v>130.4</v>
      </c>
      <c r="K75" s="44">
        <v>868</v>
      </c>
      <c r="L75" s="43">
        <v>4.42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20</v>
      </c>
      <c r="G76" s="43">
        <v>2</v>
      </c>
      <c r="H76" s="43">
        <v>0</v>
      </c>
      <c r="I76" s="43">
        <v>10</v>
      </c>
      <c r="J76" s="43">
        <v>47.35</v>
      </c>
      <c r="K76" s="44"/>
      <c r="L76" s="43">
        <v>1.04</v>
      </c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30</v>
      </c>
      <c r="G77" s="43">
        <v>2</v>
      </c>
      <c r="H77" s="43">
        <v>4</v>
      </c>
      <c r="I77" s="43">
        <v>16</v>
      </c>
      <c r="J77" s="43">
        <v>99.09</v>
      </c>
      <c r="K77" s="44"/>
      <c r="L77" s="43">
        <v>1.48</v>
      </c>
    </row>
    <row r="78" spans="1:12" ht="15" x14ac:dyDescent="0.25">
      <c r="A78" s="23"/>
      <c r="B78" s="15"/>
      <c r="C78" s="11"/>
      <c r="D78" s="6" t="s">
        <v>24</v>
      </c>
      <c r="E78" s="42" t="s">
        <v>48</v>
      </c>
      <c r="F78" s="43">
        <v>100</v>
      </c>
      <c r="G78" s="43">
        <v>0</v>
      </c>
      <c r="H78" s="43">
        <v>0</v>
      </c>
      <c r="I78" s="43">
        <v>10</v>
      </c>
      <c r="J78" s="43">
        <v>47</v>
      </c>
      <c r="K78" s="44"/>
      <c r="L78" s="43">
        <v>16.75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2">SUM(G71:G79)</f>
        <v>27</v>
      </c>
      <c r="H80" s="19">
        <f t="shared" ref="H80" si="33">SUM(H71:H79)</f>
        <v>31</v>
      </c>
      <c r="I80" s="19">
        <f t="shared" ref="I80" si="34">SUM(I71:I79)</f>
        <v>125</v>
      </c>
      <c r="J80" s="19">
        <f t="shared" ref="J80:L80" si="35">SUM(J71:J79)</f>
        <v>881.87</v>
      </c>
      <c r="K80" s="25"/>
      <c r="L80" s="19">
        <f t="shared" si="35"/>
        <v>77.319999999999993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840</v>
      </c>
      <c r="G81" s="32">
        <f t="shared" ref="G81" si="36">G70+G80</f>
        <v>27</v>
      </c>
      <c r="H81" s="32">
        <f t="shared" ref="H81" si="37">H70+H80</f>
        <v>31</v>
      </c>
      <c r="I81" s="32">
        <f t="shared" ref="I81" si="38">I70+I80</f>
        <v>125</v>
      </c>
      <c r="J81" s="32">
        <f t="shared" ref="J81:L81" si="39">J70+J80</f>
        <v>881.87</v>
      </c>
      <c r="K81" s="32"/>
      <c r="L81" s="32">
        <f t="shared" si="39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2</v>
      </c>
      <c r="H91" s="43">
        <v>2</v>
      </c>
      <c r="I91" s="43">
        <v>14</v>
      </c>
      <c r="J91" s="43">
        <v>143.6</v>
      </c>
      <c r="K91" s="44">
        <v>208</v>
      </c>
      <c r="L91" s="43">
        <v>10.34</v>
      </c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>
        <v>150</v>
      </c>
      <c r="G92" s="43">
        <v>14</v>
      </c>
      <c r="H92" s="43">
        <v>6</v>
      </c>
      <c r="I92" s="43">
        <v>12</v>
      </c>
      <c r="J92" s="43">
        <v>139.21</v>
      </c>
      <c r="K92" s="44">
        <v>447</v>
      </c>
      <c r="L92" s="43">
        <v>28.86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1</v>
      </c>
      <c r="H94" s="43">
        <v>2</v>
      </c>
      <c r="I94" s="43">
        <v>22</v>
      </c>
      <c r="J94" s="43">
        <v>48.64</v>
      </c>
      <c r="K94" s="44">
        <v>951</v>
      </c>
      <c r="L94" s="43">
        <v>13.43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30</v>
      </c>
      <c r="G96" s="43">
        <v>2</v>
      </c>
      <c r="H96" s="43">
        <v>4</v>
      </c>
      <c r="I96" s="43">
        <v>16</v>
      </c>
      <c r="J96" s="43">
        <v>99.09</v>
      </c>
      <c r="K96" s="44"/>
      <c r="L96" s="43">
        <v>1.48</v>
      </c>
    </row>
    <row r="97" spans="1:12" ht="15" x14ac:dyDescent="0.25">
      <c r="A97" s="23"/>
      <c r="B97" s="15"/>
      <c r="C97" s="11"/>
      <c r="D97" s="6" t="s">
        <v>24</v>
      </c>
      <c r="E97" s="42" t="s">
        <v>48</v>
      </c>
      <c r="F97" s="43">
        <v>200</v>
      </c>
      <c r="G97" s="43">
        <v>0</v>
      </c>
      <c r="H97" s="43">
        <v>0</v>
      </c>
      <c r="I97" s="43">
        <v>10</v>
      </c>
      <c r="J97" s="43">
        <v>47</v>
      </c>
      <c r="K97" s="44"/>
      <c r="L97" s="43">
        <v>23.21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4">SUM(G90:G98)</f>
        <v>19</v>
      </c>
      <c r="H99" s="19">
        <f t="shared" ref="H99" si="45">SUM(H90:H98)</f>
        <v>14</v>
      </c>
      <c r="I99" s="19">
        <f t="shared" ref="I99" si="46">SUM(I90:I98)</f>
        <v>74</v>
      </c>
      <c r="J99" s="19">
        <f t="shared" ref="J99:L99" si="47">SUM(J90:J98)</f>
        <v>477.53999999999996</v>
      </c>
      <c r="K99" s="25"/>
      <c r="L99" s="19">
        <f t="shared" si="47"/>
        <v>77.319999999999993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830</v>
      </c>
      <c r="G100" s="32">
        <f t="shared" ref="G100" si="48">G89+G99</f>
        <v>19</v>
      </c>
      <c r="H100" s="32">
        <f t="shared" ref="H100" si="49">H89+H99</f>
        <v>14</v>
      </c>
      <c r="I100" s="32">
        <f t="shared" ref="I100" si="50">I89+I99</f>
        <v>74</v>
      </c>
      <c r="J100" s="32">
        <f t="shared" ref="J100:L100" si="51">J89+J99</f>
        <v>477.53999999999996</v>
      </c>
      <c r="K100" s="32"/>
      <c r="L100" s="32">
        <f t="shared" si="51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51</v>
      </c>
      <c r="F110" s="43">
        <v>250</v>
      </c>
      <c r="G110" s="43">
        <v>4</v>
      </c>
      <c r="H110" s="43">
        <v>4</v>
      </c>
      <c r="I110" s="43">
        <v>13</v>
      </c>
      <c r="J110" s="43">
        <v>107.8</v>
      </c>
      <c r="K110" s="44">
        <v>206</v>
      </c>
      <c r="L110" s="43">
        <v>9.49</v>
      </c>
    </row>
    <row r="111" spans="1:12" ht="15" x14ac:dyDescent="0.25">
      <c r="A111" s="23"/>
      <c r="B111" s="15"/>
      <c r="C111" s="11"/>
      <c r="D111" s="7" t="s">
        <v>28</v>
      </c>
      <c r="E111" s="42" t="s">
        <v>52</v>
      </c>
      <c r="F111" s="43">
        <v>200</v>
      </c>
      <c r="G111" s="43">
        <v>25</v>
      </c>
      <c r="H111" s="43">
        <v>21</v>
      </c>
      <c r="I111" s="43">
        <v>45</v>
      </c>
      <c r="J111" s="43">
        <v>471.25</v>
      </c>
      <c r="K111" s="44">
        <v>288</v>
      </c>
      <c r="L111" s="43">
        <v>38.229999999999997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32</v>
      </c>
      <c r="J113" s="43">
        <v>130.4</v>
      </c>
      <c r="K113" s="44">
        <v>868</v>
      </c>
      <c r="L113" s="43">
        <v>4.42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20</v>
      </c>
      <c r="G114" s="43">
        <v>2</v>
      </c>
      <c r="H114" s="43">
        <v>0</v>
      </c>
      <c r="I114" s="43">
        <v>10</v>
      </c>
      <c r="J114" s="43">
        <v>47.35</v>
      </c>
      <c r="K114" s="44"/>
      <c r="L114" s="43">
        <v>1.04</v>
      </c>
    </row>
    <row r="115" spans="1:12" ht="15" x14ac:dyDescent="0.25">
      <c r="A115" s="23"/>
      <c r="B115" s="15"/>
      <c r="C115" s="11"/>
      <c r="D115" s="7" t="s">
        <v>32</v>
      </c>
      <c r="E115" s="42" t="s">
        <v>23</v>
      </c>
      <c r="F115" s="43">
        <v>30</v>
      </c>
      <c r="G115" s="43">
        <v>2</v>
      </c>
      <c r="H115" s="43">
        <v>4</v>
      </c>
      <c r="I115" s="43">
        <v>16</v>
      </c>
      <c r="J115" s="43">
        <v>99.09</v>
      </c>
      <c r="K115" s="44"/>
      <c r="L115" s="43">
        <v>1.48</v>
      </c>
    </row>
    <row r="116" spans="1:12" ht="15" x14ac:dyDescent="0.25">
      <c r="A116" s="23"/>
      <c r="B116" s="15"/>
      <c r="C116" s="11"/>
      <c r="D116" s="6" t="s">
        <v>31</v>
      </c>
      <c r="E116" s="42" t="s">
        <v>43</v>
      </c>
      <c r="F116" s="43">
        <v>80</v>
      </c>
      <c r="G116" s="43">
        <v>3</v>
      </c>
      <c r="H116" s="43">
        <v>1</v>
      </c>
      <c r="I116" s="43">
        <v>20</v>
      </c>
      <c r="J116" s="43">
        <v>104.8</v>
      </c>
      <c r="K116" s="44">
        <v>769</v>
      </c>
      <c r="L116" s="43">
        <v>22.46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4">SUM(G109:G117)</f>
        <v>36</v>
      </c>
      <c r="H118" s="19">
        <f t="shared" si="54"/>
        <v>30</v>
      </c>
      <c r="I118" s="19">
        <f t="shared" si="54"/>
        <v>136</v>
      </c>
      <c r="J118" s="19">
        <f t="shared" si="54"/>
        <v>960.68999999999994</v>
      </c>
      <c r="K118" s="25"/>
      <c r="L118" s="19">
        <v>77.319999999999993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780</v>
      </c>
      <c r="G119" s="32">
        <f t="shared" ref="G119" si="55">G108+G118</f>
        <v>36</v>
      </c>
      <c r="H119" s="32">
        <f t="shared" ref="H119" si="56">H108+H118</f>
        <v>30</v>
      </c>
      <c r="I119" s="32">
        <f t="shared" ref="I119" si="57">I108+I118</f>
        <v>136</v>
      </c>
      <c r="J119" s="32">
        <f t="shared" ref="J119:L119" si="58">J108+J118</f>
        <v>960.68999999999994</v>
      </c>
      <c r="K119" s="32"/>
      <c r="L119" s="32">
        <f t="shared" si="58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250</v>
      </c>
      <c r="G129" s="43">
        <v>1</v>
      </c>
      <c r="H129" s="43">
        <v>4</v>
      </c>
      <c r="I129" s="43">
        <v>7</v>
      </c>
      <c r="J129" s="43">
        <v>67.8</v>
      </c>
      <c r="K129" s="44">
        <v>88</v>
      </c>
      <c r="L129" s="43">
        <v>20.47</v>
      </c>
    </row>
    <row r="130" spans="1:12" ht="15" x14ac:dyDescent="0.25">
      <c r="A130" s="14"/>
      <c r="B130" s="15"/>
      <c r="C130" s="11"/>
      <c r="D130" s="7" t="s">
        <v>28</v>
      </c>
      <c r="E130" s="42" t="s">
        <v>46</v>
      </c>
      <c r="F130" s="43">
        <v>90</v>
      </c>
      <c r="G130" s="43">
        <v>12</v>
      </c>
      <c r="H130" s="43">
        <v>9</v>
      </c>
      <c r="I130" s="43">
        <v>13</v>
      </c>
      <c r="J130" s="43">
        <v>183</v>
      </c>
      <c r="K130" s="44">
        <v>608</v>
      </c>
      <c r="L130" s="43">
        <v>34.840000000000003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6</v>
      </c>
      <c r="H131" s="43">
        <v>5</v>
      </c>
      <c r="I131" s="43">
        <v>26</v>
      </c>
      <c r="J131" s="43">
        <v>168.45</v>
      </c>
      <c r="K131" s="44">
        <v>309</v>
      </c>
      <c r="L131" s="43">
        <v>8.51</v>
      </c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</v>
      </c>
      <c r="H132" s="43">
        <v>0</v>
      </c>
      <c r="I132" s="43">
        <v>32</v>
      </c>
      <c r="J132" s="43">
        <v>130.4</v>
      </c>
      <c r="K132" s="44">
        <v>868</v>
      </c>
      <c r="L132" s="43">
        <v>4.42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20</v>
      </c>
      <c r="G133" s="43">
        <v>2</v>
      </c>
      <c r="H133" s="43">
        <v>0</v>
      </c>
      <c r="I133" s="43">
        <v>10</v>
      </c>
      <c r="J133" s="43">
        <v>47.35</v>
      </c>
      <c r="K133" s="44"/>
      <c r="L133" s="43">
        <v>1.04</v>
      </c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30</v>
      </c>
      <c r="G134" s="43">
        <v>2</v>
      </c>
      <c r="H134" s="43">
        <v>4</v>
      </c>
      <c r="I134" s="43">
        <v>16</v>
      </c>
      <c r="J134" s="43">
        <v>99.09</v>
      </c>
      <c r="K134" s="44"/>
      <c r="L134" s="43">
        <v>1.48</v>
      </c>
    </row>
    <row r="135" spans="1:12" ht="15" x14ac:dyDescent="0.25">
      <c r="A135" s="14"/>
      <c r="B135" s="15"/>
      <c r="C135" s="11"/>
      <c r="D135" s="61" t="s">
        <v>31</v>
      </c>
      <c r="E135" s="51" t="s">
        <v>45</v>
      </c>
      <c r="F135" s="43">
        <v>20</v>
      </c>
      <c r="G135" s="43">
        <v>3</v>
      </c>
      <c r="H135" s="43">
        <v>1</v>
      </c>
      <c r="I135" s="43">
        <v>20</v>
      </c>
      <c r="J135" s="43">
        <v>104.8</v>
      </c>
      <c r="K135" s="44"/>
      <c r="L135" s="43">
        <v>6.56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1">SUM(G128:G136)</f>
        <v>26</v>
      </c>
      <c r="H137" s="19">
        <f t="shared" si="61"/>
        <v>23</v>
      </c>
      <c r="I137" s="19">
        <f t="shared" si="61"/>
        <v>124</v>
      </c>
      <c r="J137" s="19">
        <f t="shared" si="61"/>
        <v>800.89</v>
      </c>
      <c r="K137" s="25"/>
      <c r="L137" s="19">
        <f t="shared" ref="L137" si="62">SUM(L128:L136)</f>
        <v>77.320000000000007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760</v>
      </c>
      <c r="G138" s="32">
        <f t="shared" ref="G138" si="63">G127+G137</f>
        <v>26</v>
      </c>
      <c r="H138" s="32">
        <f t="shared" ref="H138" si="64">H127+H137</f>
        <v>23</v>
      </c>
      <c r="I138" s="32">
        <f t="shared" ref="I138" si="65">I127+I137</f>
        <v>124</v>
      </c>
      <c r="J138" s="32">
        <f t="shared" ref="J138:L138" si="66">J127+J137</f>
        <v>800.89</v>
      </c>
      <c r="K138" s="32"/>
      <c r="L138" s="32">
        <f t="shared" si="66"/>
        <v>77.320000000000007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2</v>
      </c>
      <c r="H148" s="43">
        <v>4</v>
      </c>
      <c r="I148" s="43">
        <v>13</v>
      </c>
      <c r="J148" s="43">
        <v>96.6</v>
      </c>
      <c r="K148" s="44">
        <v>197</v>
      </c>
      <c r="L148" s="43">
        <v>13.02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</v>
      </c>
      <c r="H149" s="43">
        <v>2</v>
      </c>
      <c r="I149" s="43">
        <v>5</v>
      </c>
      <c r="J149" s="43">
        <v>55.8</v>
      </c>
      <c r="K149" s="44">
        <v>388</v>
      </c>
      <c r="L149" s="43">
        <v>27.03</v>
      </c>
    </row>
    <row r="150" spans="1:12" ht="15" x14ac:dyDescent="0.2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3</v>
      </c>
      <c r="H150" s="43">
        <v>5</v>
      </c>
      <c r="I150" s="43">
        <v>20</v>
      </c>
      <c r="J150" s="43">
        <v>137.25</v>
      </c>
      <c r="K150" s="44">
        <v>694</v>
      </c>
      <c r="L150" s="43">
        <v>5.4</v>
      </c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1</v>
      </c>
      <c r="H151" s="43">
        <v>2</v>
      </c>
      <c r="I151" s="43">
        <v>22</v>
      </c>
      <c r="J151" s="43">
        <v>116</v>
      </c>
      <c r="K151" s="44">
        <v>951</v>
      </c>
      <c r="L151" s="43">
        <v>13.43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43">
        <v>2</v>
      </c>
      <c r="H152" s="43">
        <v>0</v>
      </c>
      <c r="I152" s="43">
        <v>10</v>
      </c>
      <c r="J152" s="43">
        <v>47.35</v>
      </c>
      <c r="K152" s="44"/>
      <c r="L152" s="43">
        <v>1.04</v>
      </c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30</v>
      </c>
      <c r="G153" s="43">
        <v>2</v>
      </c>
      <c r="H153" s="43">
        <v>4</v>
      </c>
      <c r="I153" s="43">
        <v>16</v>
      </c>
      <c r="J153" s="43">
        <v>99.09</v>
      </c>
      <c r="K153" s="44"/>
      <c r="L153" s="43">
        <v>1.48</v>
      </c>
    </row>
    <row r="154" spans="1:12" ht="15" x14ac:dyDescent="0.25">
      <c r="A154" s="23"/>
      <c r="B154" s="15"/>
      <c r="C154" s="11"/>
      <c r="D154" s="61" t="s">
        <v>31</v>
      </c>
      <c r="E154" s="51" t="s">
        <v>45</v>
      </c>
      <c r="F154" s="43">
        <v>50</v>
      </c>
      <c r="G154" s="43">
        <v>3</v>
      </c>
      <c r="H154" s="43">
        <v>1</v>
      </c>
      <c r="I154" s="43">
        <v>20</v>
      </c>
      <c r="J154" s="43">
        <v>104.8</v>
      </c>
      <c r="K154" s="44"/>
      <c r="L154" s="43">
        <v>15.92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9">SUM(G147:G155)</f>
        <v>14</v>
      </c>
      <c r="H156" s="19">
        <f t="shared" si="69"/>
        <v>18</v>
      </c>
      <c r="I156" s="19">
        <f t="shared" si="69"/>
        <v>106</v>
      </c>
      <c r="J156" s="19">
        <f t="shared" si="69"/>
        <v>656.89</v>
      </c>
      <c r="K156" s="25"/>
      <c r="L156" s="19">
        <f t="shared" ref="L156" si="70">SUM(L147:L155)</f>
        <v>77.319999999999993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790</v>
      </c>
      <c r="G157" s="32">
        <f t="shared" ref="G157" si="71">G146+G156</f>
        <v>14</v>
      </c>
      <c r="H157" s="32">
        <f t="shared" ref="H157" si="72">H146+H156</f>
        <v>18</v>
      </c>
      <c r="I157" s="32">
        <f t="shared" ref="I157" si="73">I146+I156</f>
        <v>106</v>
      </c>
      <c r="J157" s="32">
        <f t="shared" ref="J157:L157" si="74">J146+J156</f>
        <v>656.89</v>
      </c>
      <c r="K157" s="32"/>
      <c r="L157" s="32">
        <f t="shared" si="74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1</v>
      </c>
      <c r="H167" s="43">
        <v>4</v>
      </c>
      <c r="I167" s="43">
        <v>10</v>
      </c>
      <c r="J167" s="43">
        <v>82</v>
      </c>
      <c r="K167" s="44">
        <v>170</v>
      </c>
      <c r="L167" s="43">
        <v>13.21</v>
      </c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200</v>
      </c>
      <c r="G168" s="43">
        <v>15</v>
      </c>
      <c r="H168" s="43">
        <v>20</v>
      </c>
      <c r="I168" s="43">
        <v>18</v>
      </c>
      <c r="J168" s="43">
        <v>208.58</v>
      </c>
      <c r="K168" s="44">
        <v>321</v>
      </c>
      <c r="L168" s="43">
        <v>36.4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</v>
      </c>
      <c r="H170" s="43">
        <v>0</v>
      </c>
      <c r="I170" s="43">
        <v>32</v>
      </c>
      <c r="J170" s="43">
        <v>130.4</v>
      </c>
      <c r="K170" s="44">
        <v>868</v>
      </c>
      <c r="L170" s="43">
        <v>4.42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43">
        <v>2</v>
      </c>
      <c r="H171" s="43">
        <v>0</v>
      </c>
      <c r="I171" s="43">
        <v>10</v>
      </c>
      <c r="J171" s="43">
        <v>47.35</v>
      </c>
      <c r="K171" s="44"/>
      <c r="L171" s="43">
        <v>1.04</v>
      </c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2</v>
      </c>
      <c r="H172" s="43">
        <v>4</v>
      </c>
      <c r="I172" s="43">
        <v>16</v>
      </c>
      <c r="J172" s="43">
        <v>99.09</v>
      </c>
      <c r="K172" s="44"/>
      <c r="L172" s="43">
        <v>1.48</v>
      </c>
    </row>
    <row r="173" spans="1:12" ht="15" x14ac:dyDescent="0.25">
      <c r="A173" s="23"/>
      <c r="B173" s="15"/>
      <c r="C173" s="11"/>
      <c r="D173" s="6" t="s">
        <v>24</v>
      </c>
      <c r="E173" s="42" t="s">
        <v>48</v>
      </c>
      <c r="F173" s="43">
        <v>100</v>
      </c>
      <c r="G173" s="43">
        <v>0</v>
      </c>
      <c r="H173" s="43">
        <v>0</v>
      </c>
      <c r="I173" s="43">
        <v>10</v>
      </c>
      <c r="J173" s="43">
        <v>47</v>
      </c>
      <c r="K173" s="44"/>
      <c r="L173" s="43">
        <v>20.77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77">SUM(G166:G174)</f>
        <v>20</v>
      </c>
      <c r="H175" s="19">
        <f t="shared" si="77"/>
        <v>28</v>
      </c>
      <c r="I175" s="19">
        <f t="shared" si="77"/>
        <v>96</v>
      </c>
      <c r="J175" s="19">
        <f t="shared" si="77"/>
        <v>614.42000000000007</v>
      </c>
      <c r="K175" s="25"/>
      <c r="L175" s="19">
        <f t="shared" ref="L175" si="78">SUM(L166:L174)</f>
        <v>77.319999999999993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800</v>
      </c>
      <c r="G176" s="32">
        <f t="shared" ref="G176" si="79">G165+G175</f>
        <v>20</v>
      </c>
      <c r="H176" s="32">
        <f t="shared" ref="H176" si="80">H165+H175</f>
        <v>28</v>
      </c>
      <c r="I176" s="32">
        <f t="shared" ref="I176" si="81">I165+I175</f>
        <v>96</v>
      </c>
      <c r="J176" s="32">
        <f t="shared" ref="J176:L176" si="82">J165+J175</f>
        <v>614.42000000000007</v>
      </c>
      <c r="K176" s="32"/>
      <c r="L176" s="32">
        <f t="shared" si="82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250</v>
      </c>
      <c r="G186" s="43">
        <v>2</v>
      </c>
      <c r="H186" s="43">
        <v>2</v>
      </c>
      <c r="I186" s="43">
        <v>14</v>
      </c>
      <c r="J186" s="43">
        <v>83.8</v>
      </c>
      <c r="K186" s="44">
        <v>208</v>
      </c>
      <c r="L186" s="43">
        <v>10.34</v>
      </c>
    </row>
    <row r="187" spans="1:12" ht="15" x14ac:dyDescent="0.25">
      <c r="A187" s="23"/>
      <c r="B187" s="15"/>
      <c r="C187" s="11"/>
      <c r="D187" s="7" t="s">
        <v>28</v>
      </c>
      <c r="E187" s="51" t="s">
        <v>62</v>
      </c>
      <c r="F187" s="43">
        <v>200</v>
      </c>
      <c r="G187" s="43">
        <v>25</v>
      </c>
      <c r="H187" s="43">
        <v>21</v>
      </c>
      <c r="I187" s="43">
        <v>45</v>
      </c>
      <c r="J187" s="43">
        <v>471.25</v>
      </c>
      <c r="K187" s="44">
        <v>304</v>
      </c>
      <c r="L187" s="43">
        <v>38.46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1</v>
      </c>
      <c r="H189" s="43">
        <v>0</v>
      </c>
      <c r="I189" s="43">
        <v>28</v>
      </c>
      <c r="J189" s="43">
        <v>113.79</v>
      </c>
      <c r="K189" s="44"/>
      <c r="L189" s="43">
        <v>26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43">
        <v>2</v>
      </c>
      <c r="H190" s="43">
        <v>0</v>
      </c>
      <c r="I190" s="43">
        <v>10</v>
      </c>
      <c r="J190" s="43">
        <v>47.35</v>
      </c>
      <c r="K190" s="44"/>
      <c r="L190" s="43">
        <v>1.04</v>
      </c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30</v>
      </c>
      <c r="G191" s="43">
        <v>2</v>
      </c>
      <c r="H191" s="43">
        <v>4</v>
      </c>
      <c r="I191" s="43">
        <v>16</v>
      </c>
      <c r="J191" s="43">
        <v>99.09</v>
      </c>
      <c r="K191" s="44"/>
      <c r="L191" s="43">
        <v>1.48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5">SUM(G185:G193)</f>
        <v>32</v>
      </c>
      <c r="H194" s="19">
        <f t="shared" si="85"/>
        <v>27</v>
      </c>
      <c r="I194" s="19">
        <f t="shared" si="85"/>
        <v>113</v>
      </c>
      <c r="J194" s="19">
        <f t="shared" si="85"/>
        <v>815.28</v>
      </c>
      <c r="K194" s="25"/>
      <c r="L194" s="19">
        <f t="shared" ref="L194" si="86">SUM(L185:L193)</f>
        <v>77.320000000000007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700</v>
      </c>
      <c r="G195" s="32">
        <f t="shared" ref="G195" si="87">G184+G194</f>
        <v>32</v>
      </c>
      <c r="H195" s="32">
        <f t="shared" ref="H195" si="88">H184+H194</f>
        <v>27</v>
      </c>
      <c r="I195" s="32">
        <f t="shared" ref="I195" si="89">I184+I194</f>
        <v>113</v>
      </c>
      <c r="J195" s="32">
        <f t="shared" ref="J195:L195" si="90">J184+J194</f>
        <v>815.28</v>
      </c>
      <c r="K195" s="32"/>
      <c r="L195" s="32">
        <f t="shared" si="90"/>
        <v>77.320000000000007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788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23.03</v>
      </c>
      <c r="H196" s="34">
        <f t="shared" si="91"/>
        <v>22.490000000000002</v>
      </c>
      <c r="I196" s="34">
        <f t="shared" si="91"/>
        <v>121.77000000000001</v>
      </c>
      <c r="J196" s="34">
        <f t="shared" si="91"/>
        <v>729.08500000000004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2023-11-15T10:05:16Z</cp:lastPrinted>
  <dcterms:created xsi:type="dcterms:W3CDTF">2022-05-16T14:23:56Z</dcterms:created>
  <dcterms:modified xsi:type="dcterms:W3CDTF">2024-08-30T14:06:30Z</dcterms:modified>
</cp:coreProperties>
</file>